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2" i="1" l="1"/>
  <c r="L12" i="1"/>
  <c r="M11" i="1"/>
  <c r="L11" i="1"/>
  <c r="H11" i="1"/>
  <c r="K13" i="1"/>
  <c r="J13" i="1"/>
  <c r="G13" i="1"/>
  <c r="H7" i="1"/>
  <c r="H8" i="1"/>
  <c r="H9" i="1"/>
  <c r="H10" i="1"/>
  <c r="H12" i="1"/>
  <c r="H6" i="1"/>
  <c r="L5" i="1" l="1"/>
  <c r="L6" i="1" s="1"/>
  <c r="L7" i="1" s="1"/>
  <c r="L8" i="1" s="1"/>
  <c r="L9" i="1" s="1"/>
  <c r="L10" i="1" s="1"/>
  <c r="H5" i="1" l="1"/>
  <c r="H13" i="1" l="1"/>
  <c r="M13" i="1" s="1"/>
  <c r="M5" i="1"/>
  <c r="M6" i="1" s="1"/>
  <c r="M7" i="1" s="1"/>
  <c r="M8" i="1" s="1"/>
  <c r="M9" i="1" s="1"/>
  <c r="M10" i="1" s="1"/>
  <c r="L13" i="1"/>
</calcChain>
</file>

<file path=xl/sharedStrings.xml><?xml version="1.0" encoding="utf-8"?>
<sst xmlns="http://schemas.openxmlformats.org/spreadsheetml/2006/main" count="55" uniqueCount="34">
  <si>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</si>
  <si>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</si>
  <si>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</si>
  <si>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</si>
  <si>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</si>
  <si>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</si>
  <si>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</si>
  <si>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</si>
  <si>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</si>
  <si>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</si>
  <si>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</si>
  <si>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</si>
  <si>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</si>
  <si>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</si>
  <si>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</si>
  <si>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총누계</t>
  </si>
  <si>
    <t>사용수량</t>
    <phoneticPr fontId="3" type="noConversion"/>
  </si>
  <si>
    <t>전기이월(12월 잔액)</t>
    <phoneticPr fontId="3" type="noConversion"/>
  </si>
  <si>
    <t>업무지원실</t>
    <phoneticPr fontId="3" type="noConversion"/>
  </si>
  <si>
    <t>온누리상품권</t>
    <phoneticPr fontId="3" type="noConversion"/>
  </si>
  <si>
    <t>소모품구매</t>
    <phoneticPr fontId="3" type="noConversion"/>
  </si>
  <si>
    <t>2015.02.02</t>
    <phoneticPr fontId="3" type="noConversion"/>
  </si>
  <si>
    <t>2015.02.03</t>
    <phoneticPr fontId="3" type="noConversion"/>
  </si>
  <si>
    <t>칭찬투게더</t>
    <phoneticPr fontId="3" type="noConversion"/>
  </si>
  <si>
    <t>2015.02.05</t>
    <phoneticPr fontId="3" type="noConversion"/>
  </si>
  <si>
    <t>우수취업장학지원부</t>
    <phoneticPr fontId="3" type="noConversion"/>
  </si>
  <si>
    <t>국가우수장학금 명칭 공모전 수상</t>
    <phoneticPr fontId="3" type="noConversion"/>
  </si>
  <si>
    <t>2015.02.26</t>
    <phoneticPr fontId="3" type="noConversion"/>
  </si>
  <si>
    <t>2015.02.06</t>
    <phoneticPr fontId="3" type="noConversion"/>
  </si>
  <si>
    <t>칭찬투게더</t>
    <phoneticPr fontId="3" type="noConversion"/>
  </si>
  <si>
    <t>2015.02.12</t>
    <phoneticPr fontId="3" type="noConversion"/>
  </si>
  <si>
    <t>상품권 구매 및 사용내역(2월)</t>
    <phoneticPr fontId="3" type="noConversion"/>
  </si>
  <si>
    <t>인사부</t>
    <phoneticPr fontId="3" type="noConversion"/>
  </si>
  <si>
    <t>기념품구입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</si>
</sst>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4" fillId="0" borderId="15" xfId="1" applyFont="1" applyBorder="1">
      <alignment vertical="center"/>
    </xf>
    <xf numFmtId="41" fontId="4" fillId="0" borderId="15" xfId="1" applyFont="1" applyBorder="1" applyAlignment="1">
      <alignment horizontal="center" vertical="center" wrapText="1"/>
    </xf>
    <xf numFmtId="41" fontId="4" fillId="0" borderId="16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41" fontId="4" fillId="0" borderId="18" xfId="1" applyFont="1" applyBorder="1">
      <alignment vertical="center"/>
    </xf>
    <xf numFmtId="41" fontId="4" fillId="0" borderId="19" xfId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41" fontId="4" fillId="0" borderId="0" xfId="1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85" zoomScaleNormal="85" workbookViewId="0">
      <selection activeCell="E23" sqref="E23"/>
    </sheetView>
  </sheetViews>
  <sheetFormatPr defaultRowHeight="16.5" x14ac:dyDescent="0.3"/>
  <cols>
    <col min="1" max="1" width="5.25" style="2" bestFit="1" customWidth="1"/>
    <col min="2" max="2" width="20.75" style="2" bestFit="1" customWidth="1"/>
    <col min="3" max="3" width="13" style="2" bestFit="1" customWidth="1"/>
    <col min="4" max="4" width="41.375" style="2" bestFit="1" customWidth="1"/>
    <col min="5" max="6" width="13.125" style="2" customWidth="1"/>
    <col min="7" max="7" width="7.625" style="2" customWidth="1"/>
    <col min="8" max="8" width="13.125" style="27" customWidth="1"/>
    <col min="9" max="9" width="13.125" style="2" customWidth="1"/>
    <col min="10" max="10" width="7.625" style="2" customWidth="1"/>
    <col min="11" max="11" width="13.125" style="27" customWidth="1"/>
    <col min="12" max="12" width="7.625" style="2" customWidth="1"/>
    <col min="13" max="13" width="13.125" style="2" customWidth="1"/>
    <col min="14" max="14" width="18.375" style="2" bestFit="1" customWidth="1"/>
    <col min="15" max="16384" width="9" style="2"/>
  </cols>
  <sheetData>
    <row r="1" spans="1:14" s="1" customFormat="1" ht="26.25" x14ac:dyDescent="0.3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7.25" thickBot="1" x14ac:dyDescent="0.35">
      <c r="A2" s="2"/>
      <c r="B2" s="2"/>
      <c r="C2" s="2"/>
      <c r="D2" s="2"/>
      <c r="E2" s="2"/>
      <c r="F2" s="2"/>
      <c r="G2" s="2"/>
      <c r="H2" s="31" t="s">
        <v>0</v>
      </c>
      <c r="I2" s="31"/>
      <c r="J2" s="31"/>
      <c r="K2" s="31"/>
      <c r="L2" s="31"/>
      <c r="M2" s="31"/>
      <c r="N2" s="31"/>
    </row>
    <row r="3" spans="1:14" x14ac:dyDescent="0.3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5"/>
      <c r="G3" s="35"/>
      <c r="H3" s="35"/>
      <c r="I3" s="36" t="s">
        <v>6</v>
      </c>
      <c r="J3" s="35"/>
      <c r="K3" s="37"/>
      <c r="L3" s="35" t="s">
        <v>7</v>
      </c>
      <c r="M3" s="32"/>
      <c r="N3" s="35" t="s">
        <v>8</v>
      </c>
    </row>
    <row r="4" spans="1:14" ht="17.25" thickBot="1" x14ac:dyDescent="0.35">
      <c r="A4" s="33"/>
      <c r="B4" s="33" t="s">
        <v>2</v>
      </c>
      <c r="C4" s="33" t="s">
        <v>3</v>
      </c>
      <c r="D4" s="33" t="s">
        <v>4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3" t="s">
        <v>16</v>
      </c>
      <c r="K4" s="6" t="s">
        <v>12</v>
      </c>
      <c r="L4" s="7" t="s">
        <v>14</v>
      </c>
      <c r="M4" s="3" t="s">
        <v>12</v>
      </c>
      <c r="N4" s="38" t="s">
        <v>8</v>
      </c>
    </row>
    <row r="5" spans="1:14" ht="17.25" thickTop="1" x14ac:dyDescent="0.3">
      <c r="A5" s="8">
        <v>1</v>
      </c>
      <c r="B5" s="18"/>
      <c r="C5" s="9"/>
      <c r="D5" s="10"/>
      <c r="E5" s="18"/>
      <c r="F5" s="11">
        <v>10000</v>
      </c>
      <c r="G5" s="12">
        <v>48</v>
      </c>
      <c r="H5" s="13">
        <f t="shared" ref="H5:H12" si="0">F5*G5</f>
        <v>480000</v>
      </c>
      <c r="I5" s="14"/>
      <c r="J5" s="12"/>
      <c r="K5" s="15"/>
      <c r="L5" s="16">
        <f>G5-J5</f>
        <v>48</v>
      </c>
      <c r="M5" s="11">
        <f>H5-K5</f>
        <v>480000</v>
      </c>
      <c r="N5" s="17" t="s">
        <v>17</v>
      </c>
    </row>
    <row r="6" spans="1:14" x14ac:dyDescent="0.3">
      <c r="A6" s="8">
        <v>2</v>
      </c>
      <c r="B6" s="18" t="s">
        <v>18</v>
      </c>
      <c r="C6" s="9" t="s">
        <v>19</v>
      </c>
      <c r="D6" s="10" t="s">
        <v>20</v>
      </c>
      <c r="E6" s="18" t="s">
        <v>21</v>
      </c>
      <c r="F6" s="11">
        <v>10000</v>
      </c>
      <c r="G6" s="12">
        <v>590</v>
      </c>
      <c r="H6" s="13">
        <f t="shared" si="0"/>
        <v>5900000</v>
      </c>
      <c r="I6" s="14"/>
      <c r="J6" s="12"/>
      <c r="K6" s="15"/>
      <c r="L6" s="16">
        <f>L5+G6-J6</f>
        <v>638</v>
      </c>
      <c r="M6" s="11">
        <f>M5+H6-K6</f>
        <v>6380000</v>
      </c>
      <c r="N6" s="19"/>
    </row>
    <row r="7" spans="1:14" x14ac:dyDescent="0.3">
      <c r="A7" s="8">
        <v>3</v>
      </c>
      <c r="B7" s="18" t="s">
        <v>18</v>
      </c>
      <c r="C7" s="9" t="s">
        <v>19</v>
      </c>
      <c r="D7" s="10" t="s">
        <v>20</v>
      </c>
      <c r="E7" s="18"/>
      <c r="F7" s="11"/>
      <c r="G7" s="12"/>
      <c r="H7" s="13">
        <f t="shared" si="0"/>
        <v>0</v>
      </c>
      <c r="I7" s="14" t="s">
        <v>22</v>
      </c>
      <c r="J7" s="12">
        <v>590</v>
      </c>
      <c r="K7" s="15">
        <v>5900000</v>
      </c>
      <c r="L7" s="16">
        <f t="shared" ref="L7" si="1">L6+G7-J7</f>
        <v>48</v>
      </c>
      <c r="M7" s="11">
        <f t="shared" ref="M7" si="2">M6+H7-K7</f>
        <v>480000</v>
      </c>
      <c r="N7" s="19"/>
    </row>
    <row r="8" spans="1:14" x14ac:dyDescent="0.3">
      <c r="A8" s="8">
        <v>4</v>
      </c>
      <c r="B8" s="18" t="s">
        <v>18</v>
      </c>
      <c r="C8" s="9" t="s">
        <v>19</v>
      </c>
      <c r="D8" s="10" t="s">
        <v>23</v>
      </c>
      <c r="E8" s="18"/>
      <c r="F8" s="11"/>
      <c r="G8" s="12"/>
      <c r="H8" s="13">
        <f t="shared" si="0"/>
        <v>0</v>
      </c>
      <c r="I8" s="14" t="s">
        <v>24</v>
      </c>
      <c r="J8" s="12">
        <v>8</v>
      </c>
      <c r="K8" s="15">
        <v>80000</v>
      </c>
      <c r="L8" s="16">
        <f t="shared" ref="L8:L12" si="3">L7+G8-J8</f>
        <v>40</v>
      </c>
      <c r="M8" s="11">
        <f t="shared" ref="M8:M12" si="4">M7+H8-K8</f>
        <v>400000</v>
      </c>
      <c r="N8" s="19"/>
    </row>
    <row r="9" spans="1:14" x14ac:dyDescent="0.3">
      <c r="A9" s="8">
        <v>5</v>
      </c>
      <c r="B9" s="18" t="s">
        <v>25</v>
      </c>
      <c r="C9" s="9" t="s">
        <v>19</v>
      </c>
      <c r="D9" s="10" t="s">
        <v>26</v>
      </c>
      <c r="E9" s="18" t="s">
        <v>28</v>
      </c>
      <c r="F9" s="11">
        <v>10000</v>
      </c>
      <c r="G9" s="12">
        <v>100</v>
      </c>
      <c r="H9" s="13">
        <f t="shared" si="0"/>
        <v>1000000</v>
      </c>
      <c r="I9" s="14" t="s">
        <v>28</v>
      </c>
      <c r="J9" s="12">
        <v>100</v>
      </c>
      <c r="K9" s="15">
        <v>1000000</v>
      </c>
      <c r="L9" s="16">
        <f t="shared" si="3"/>
        <v>40</v>
      </c>
      <c r="M9" s="11">
        <f t="shared" si="4"/>
        <v>400000</v>
      </c>
      <c r="N9" s="19"/>
    </row>
    <row r="10" spans="1:14" x14ac:dyDescent="0.3">
      <c r="A10" s="8">
        <v>6</v>
      </c>
      <c r="B10" s="18" t="s">
        <v>18</v>
      </c>
      <c r="C10" s="9" t="s">
        <v>19</v>
      </c>
      <c r="D10" s="10" t="s">
        <v>29</v>
      </c>
      <c r="E10" s="18"/>
      <c r="F10" s="11"/>
      <c r="G10" s="12"/>
      <c r="H10" s="13">
        <f t="shared" si="0"/>
        <v>0</v>
      </c>
      <c r="I10" s="14" t="s">
        <v>30</v>
      </c>
      <c r="J10" s="12">
        <v>8</v>
      </c>
      <c r="K10" s="15">
        <v>80000</v>
      </c>
      <c r="L10" s="16">
        <f t="shared" si="3"/>
        <v>32</v>
      </c>
      <c r="M10" s="11">
        <f t="shared" si="4"/>
        <v>320000</v>
      </c>
      <c r="N10" s="19"/>
    </row>
    <row r="11" spans="1:14" x14ac:dyDescent="0.3">
      <c r="A11" s="8">
        <v>7</v>
      </c>
      <c r="B11" s="18" t="s">
        <v>32</v>
      </c>
      <c r="C11" s="9" t="s">
        <v>19</v>
      </c>
      <c r="D11" s="10" t="s">
        <v>33</v>
      </c>
      <c r="E11" s="18" t="s">
        <v>30</v>
      </c>
      <c r="F11" s="11">
        <v>10000</v>
      </c>
      <c r="G11" s="12">
        <v>1875</v>
      </c>
      <c r="H11" s="13">
        <f t="shared" si="0"/>
        <v>18750000</v>
      </c>
      <c r="I11" s="14" t="s">
        <v>30</v>
      </c>
      <c r="J11" s="12">
        <v>1875</v>
      </c>
      <c r="K11" s="15">
        <v>18750000</v>
      </c>
      <c r="L11" s="16">
        <f t="shared" si="3"/>
        <v>32</v>
      </c>
      <c r="M11" s="11">
        <f t="shared" si="4"/>
        <v>320000</v>
      </c>
      <c r="N11" s="19"/>
    </row>
    <row r="12" spans="1:14" x14ac:dyDescent="0.3">
      <c r="A12" s="8">
        <v>8</v>
      </c>
      <c r="B12" s="18" t="s">
        <v>18</v>
      </c>
      <c r="C12" s="9" t="s">
        <v>19</v>
      </c>
      <c r="D12" s="10" t="s">
        <v>29</v>
      </c>
      <c r="E12" s="18"/>
      <c r="F12" s="11"/>
      <c r="G12" s="12"/>
      <c r="H12" s="13">
        <f t="shared" si="0"/>
        <v>0</v>
      </c>
      <c r="I12" s="14" t="s">
        <v>27</v>
      </c>
      <c r="J12" s="12">
        <v>8</v>
      </c>
      <c r="K12" s="15">
        <v>80000</v>
      </c>
      <c r="L12" s="16">
        <f t="shared" si="3"/>
        <v>24</v>
      </c>
      <c r="M12" s="11">
        <f t="shared" si="4"/>
        <v>240000</v>
      </c>
      <c r="N12" s="19"/>
    </row>
    <row r="13" spans="1:14" s="26" customFormat="1" ht="17.25" thickBot="1" x14ac:dyDescent="0.35">
      <c r="A13" s="28" t="s">
        <v>15</v>
      </c>
      <c r="B13" s="29"/>
      <c r="C13" s="29"/>
      <c r="D13" s="29"/>
      <c r="E13" s="29"/>
      <c r="F13" s="29"/>
      <c r="G13" s="20">
        <f>SUM(G5:G12)</f>
        <v>2613</v>
      </c>
      <c r="H13" s="21">
        <f>SUM(H5:H12)</f>
        <v>26130000</v>
      </c>
      <c r="I13" s="22"/>
      <c r="J13" s="20">
        <f>SUM(J5:J12)</f>
        <v>2589</v>
      </c>
      <c r="K13" s="23">
        <f>SUM(K5:K12)</f>
        <v>25890000</v>
      </c>
      <c r="L13" s="24">
        <f>G13-J13</f>
        <v>24</v>
      </c>
      <c r="M13" s="20">
        <f>H13-K13</f>
        <v>240000</v>
      </c>
      <c r="N13" s="25"/>
    </row>
  </sheetData>
  <mergeCells count="11">
    <mergeCell ref="A13:F13"/>
    <mergeCell ref="A1:N1"/>
    <mergeCell ref="H2:N2"/>
    <mergeCell ref="A3:A4"/>
    <mergeCell ref="B3:B4"/>
    <mergeCell ref="C3:C4"/>
    <mergeCell ref="D3:D4"/>
    <mergeCell ref="E3:H3"/>
    <mergeCell ref="I3:K3"/>
    <mergeCell ref="L3:M3"/>
    <mergeCell ref="N3:N4"/>
  </mergeCells>
  <phoneticPr fontId="3" type="noConversion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dcterms:created xsi:type="dcterms:W3CDTF">2014-05-29T04:39:46Z</dcterms:created>
  <dcterms:modified xsi:type="dcterms:W3CDTF">2015-03-10T07:48:39Z</dcterms:modified>
</cp:coreProperties>
</file>